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-120" yWindow="-120" windowWidth="24240" windowHeight="13020"/>
  </bookViews>
  <sheets>
    <sheet name="5-6 кл" sheetId="7" r:id="rId1"/>
    <sheet name="7 кл" sheetId="2" r:id="rId2"/>
    <sheet name="8-9 кл." sheetId="3" r:id="rId3"/>
    <sheet name="10-11 кл." sheetId="10" r:id="rId4"/>
  </sheets>
  <externalReferences>
    <externalReference r:id="rId5"/>
    <externalReference r:id="rId6"/>
    <externalReference r:id="rId7"/>
    <externalReference r:id="rId8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" i="3" l="1"/>
  <c r="O21" i="3"/>
  <c r="O28" i="3"/>
  <c r="O27" i="3"/>
  <c r="O26" i="3"/>
  <c r="O25" i="3"/>
  <c r="O23" i="3"/>
  <c r="O22" i="3"/>
  <c r="O20" i="3"/>
  <c r="O16" i="3"/>
  <c r="O22" i="7"/>
  <c r="O21" i="7"/>
  <c r="O20" i="7"/>
  <c r="O22" i="10"/>
  <c r="N20" i="10"/>
  <c r="O20" i="10" s="1"/>
  <c r="O19" i="10"/>
  <c r="O18" i="10"/>
  <c r="N17" i="10"/>
  <c r="O17" i="10" s="1"/>
  <c r="O16" i="10"/>
  <c r="O30" i="10" l="1"/>
  <c r="O25" i="10"/>
  <c r="O24" i="10"/>
  <c r="O23" i="10"/>
  <c r="O21" i="10"/>
  <c r="O19" i="3"/>
  <c r="O18" i="3"/>
  <c r="O17" i="3"/>
  <c r="O20" i="2"/>
  <c r="O19" i="2"/>
  <c r="O18" i="2"/>
  <c r="O17" i="2"/>
  <c r="O16" i="2"/>
  <c r="O17" i="7"/>
  <c r="O18" i="7"/>
  <c r="O19" i="7"/>
  <c r="O23" i="7"/>
  <c r="O16" i="7" l="1"/>
</calcChain>
</file>

<file path=xl/sharedStrings.xml><?xml version="1.0" encoding="utf-8"?>
<sst xmlns="http://schemas.openxmlformats.org/spreadsheetml/2006/main" count="482" uniqueCount="123">
  <si>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</si>
  <si>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</si>
  <si>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</si>
  <si>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</si>
  <si>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</si>
  <si>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</si>
  <si>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</si>
  <si>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</si>
  <si>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</si>
  <si>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</si>
  <si>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</si>
  <si>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</si>
  <si>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</si>
  <si>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</si>
  <si>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</si>
  <si>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</si>
  <si>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</si>
  <si>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</si>
  <si>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</si>
  <si>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</si>
  <si>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</si>
  <si>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</si>
  <si>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</si>
  <si>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</si>
  <si>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</si>
  <si>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</si>
  <si>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</si>
  <si>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</si>
  <si>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</si>
  <si>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</si>
  <si>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</si>
  <si>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</si>
  <si>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</si>
  <si>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</si>
  <si>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7</t>
  </si>
  <si>
    <t>5, 6</t>
  </si>
  <si>
    <t>10, 11</t>
  </si>
  <si>
    <t>8, 9</t>
  </si>
  <si>
    <t>ОБЩЕСТВОЗНАНИЮ</t>
  </si>
  <si>
    <t>МОУ "СОШ 4"</t>
  </si>
  <si>
    <t>Цвалин Евгений Олегович</t>
  </si>
  <si>
    <t>Дахов</t>
  </si>
  <si>
    <t>Матвей</t>
  </si>
  <si>
    <t>Солихова</t>
  </si>
  <si>
    <t>Фарида</t>
  </si>
  <si>
    <t>ж</t>
  </si>
  <si>
    <t>Джалилов</t>
  </si>
  <si>
    <t>Муса</t>
  </si>
  <si>
    <t>Фокина</t>
  </si>
  <si>
    <t>Полина</t>
  </si>
  <si>
    <t>Валерьевна</t>
  </si>
  <si>
    <t>МОУ СОШ № 4</t>
  </si>
  <si>
    <t>Садкова Ольга Евгеньевна</t>
  </si>
  <si>
    <t>Победитель</t>
  </si>
  <si>
    <t>Клёшев</t>
  </si>
  <si>
    <t>Александра</t>
  </si>
  <si>
    <t>Полякова</t>
  </si>
  <si>
    <t>Марианна</t>
  </si>
  <si>
    <t>Сергеевна</t>
  </si>
  <si>
    <t>Чувашова</t>
  </si>
  <si>
    <t>Дарья</t>
  </si>
  <si>
    <t>Алексеевна</t>
  </si>
  <si>
    <t>Кораблёва</t>
  </si>
  <si>
    <t>Викторовна</t>
  </si>
  <si>
    <t>Новикова</t>
  </si>
  <si>
    <t>Андреевна</t>
  </si>
  <si>
    <t xml:space="preserve"> Уразова</t>
  </si>
  <si>
    <t>Диана</t>
  </si>
  <si>
    <t>Леонова</t>
  </si>
  <si>
    <t>Софья</t>
  </si>
  <si>
    <t>Галкин</t>
  </si>
  <si>
    <t>Бренева</t>
  </si>
  <si>
    <t>Волкова</t>
  </si>
  <si>
    <t>Елизавета</t>
  </si>
  <si>
    <t xml:space="preserve"> Локтева</t>
  </si>
  <si>
    <t>Кристина</t>
  </si>
  <si>
    <t>Бренева Алена Андреевна</t>
  </si>
  <si>
    <t>Супряга</t>
  </si>
  <si>
    <t>Воронцова</t>
  </si>
  <si>
    <t>Эмилия</t>
  </si>
  <si>
    <t>Юденцева</t>
  </si>
  <si>
    <t>Анастасия</t>
  </si>
  <si>
    <t>Варенова</t>
  </si>
  <si>
    <t xml:space="preserve"> Пугачева</t>
  </si>
  <si>
    <t xml:space="preserve"> Светислава</t>
  </si>
  <si>
    <t xml:space="preserve">Лебедев </t>
  </si>
  <si>
    <t>Кирилл</t>
  </si>
  <si>
    <t>Андреев</t>
  </si>
  <si>
    <t>Дмитрий</t>
  </si>
  <si>
    <t>Трофимова</t>
  </si>
  <si>
    <t>Кира</t>
  </si>
  <si>
    <t>Медведев</t>
  </si>
  <si>
    <t>Егор</t>
  </si>
  <si>
    <t xml:space="preserve"> Разинькова</t>
  </si>
  <si>
    <t>Арина</t>
  </si>
  <si>
    <t>Якшина</t>
  </si>
  <si>
    <t>Варвара</t>
  </si>
  <si>
    <t>Кутепов</t>
  </si>
  <si>
    <t>Алексей</t>
  </si>
  <si>
    <t>Уткина</t>
  </si>
  <si>
    <t>София</t>
  </si>
  <si>
    <t xml:space="preserve">Савельченко </t>
  </si>
  <si>
    <t>Плитус</t>
  </si>
  <si>
    <t>Сошнева</t>
  </si>
  <si>
    <t>Савченко</t>
  </si>
  <si>
    <t>Стародубов</t>
  </si>
  <si>
    <t>Вячеслав</t>
  </si>
  <si>
    <t>Тихонов</t>
  </si>
  <si>
    <t>Павел</t>
  </si>
  <si>
    <t>Устимкина</t>
  </si>
  <si>
    <t>Алина</t>
  </si>
  <si>
    <t>Бойцов</t>
  </si>
  <si>
    <t>Евгений</t>
  </si>
  <si>
    <t>Ермачкова</t>
  </si>
  <si>
    <t>Рулинская</t>
  </si>
  <si>
    <t>Ульяна</t>
  </si>
  <si>
    <t>Бренева А.А</t>
  </si>
  <si>
    <t>Цавлин Е.О</t>
  </si>
  <si>
    <t>Мыльникова Г.А</t>
  </si>
  <si>
    <t>Алексеева Е.А</t>
  </si>
  <si>
    <t>Конова А.А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</si>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</sst>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0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" xfId="2" applyNumberFormat="1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/>
    <xf numFmtId="0" fontId="1" fillId="3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190500</xdr:colOff>
      <xdr:row>29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190500</xdr:colOff>
      <xdr:row>29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190500</xdr:colOff>
      <xdr:row>34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200025</xdr:colOff>
      <xdr:row>34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34</xdr:row>
      <xdr:rowOff>0</xdr:rowOff>
    </xdr:from>
    <xdr:to>
      <xdr:col>9</xdr:col>
      <xdr:colOff>190500</xdr:colOff>
      <xdr:row>34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190500</xdr:colOff>
      <xdr:row>36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190500</xdr:colOff>
      <xdr:row>36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A10" workbookViewId="0">
      <selection activeCell="Q15" sqref="Q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7.6640625" style="9" customWidth="1"/>
    <col min="11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0"/>
      <c r="N1" s="62" t="s">
        <v>28</v>
      </c>
    </row>
    <row r="2" spans="1:15" ht="15.6" x14ac:dyDescent="0.25">
      <c r="K2" s="1"/>
      <c r="M2" s="1"/>
      <c r="N2" s="61" t="s">
        <v>29</v>
      </c>
    </row>
    <row r="3" spans="1:15" ht="15.6" x14ac:dyDescent="0.25">
      <c r="K3" s="61"/>
      <c r="M3" s="60"/>
      <c r="N3" s="60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40"/>
      <c r="C5" s="40"/>
      <c r="D5" s="40"/>
      <c r="E5" s="40"/>
      <c r="F5" s="66"/>
      <c r="G5" s="40"/>
      <c r="H5" s="40"/>
      <c r="I5" s="40"/>
      <c r="J5" s="98"/>
      <c r="K5" s="98"/>
      <c r="L5" s="98"/>
      <c r="M5" s="98"/>
      <c r="N5" s="17"/>
    </row>
    <row r="6" spans="1:15" ht="22.5" customHeight="1" x14ac:dyDescent="0.25">
      <c r="A6" s="2"/>
      <c r="B6" s="40"/>
      <c r="C6" s="40"/>
      <c r="D6" s="40"/>
      <c r="E6" s="22" t="s">
        <v>13</v>
      </c>
      <c r="F6" s="22"/>
      <c r="G6" s="99" t="s">
        <v>38</v>
      </c>
      <c r="H6" s="99"/>
      <c r="I6" s="99"/>
      <c r="J6" s="99"/>
      <c r="K6" s="31"/>
      <c r="L6" s="22" t="s">
        <v>14</v>
      </c>
      <c r="M6" s="46" t="s">
        <v>35</v>
      </c>
      <c r="N6" s="23"/>
    </row>
    <row r="7" spans="1:15" ht="14.25" customHeight="1" x14ac:dyDescent="0.25">
      <c r="A7" s="2"/>
      <c r="B7" s="40"/>
      <c r="C7" s="40"/>
      <c r="D7" s="40"/>
      <c r="E7" s="40"/>
      <c r="F7" s="66"/>
      <c r="G7" s="100" t="s">
        <v>10</v>
      </c>
      <c r="H7" s="101"/>
      <c r="I7" s="101"/>
      <c r="J7" s="101"/>
      <c r="K7" s="36"/>
      <c r="L7" s="40"/>
      <c r="M7" s="11"/>
      <c r="N7" s="17"/>
    </row>
    <row r="8" spans="1:15" ht="19.5" customHeight="1" x14ac:dyDescent="0.25">
      <c r="A8" s="2"/>
      <c r="B8" s="40"/>
      <c r="C8" s="40"/>
      <c r="D8" s="40"/>
      <c r="E8" s="40"/>
      <c r="F8" s="66"/>
      <c r="G8" s="102">
        <v>45575</v>
      </c>
      <c r="H8" s="103"/>
      <c r="I8" s="103"/>
      <c r="J8" s="103"/>
      <c r="K8" s="32"/>
      <c r="L8" s="41"/>
      <c r="M8" s="11"/>
      <c r="N8" s="17"/>
    </row>
    <row r="9" spans="1:15" ht="15" customHeight="1" x14ac:dyDescent="0.25">
      <c r="A9" s="2"/>
      <c r="B9" s="40"/>
      <c r="C9" s="40"/>
      <c r="D9" s="40"/>
      <c r="E9" s="40"/>
      <c r="F9" s="66"/>
      <c r="G9" s="104" t="s">
        <v>24</v>
      </c>
      <c r="H9" s="101"/>
      <c r="I9" s="101"/>
      <c r="J9" s="101"/>
      <c r="K9" s="36"/>
      <c r="L9" s="40"/>
      <c r="M9" s="11"/>
      <c r="N9" s="17"/>
    </row>
    <row r="10" spans="1:15" ht="18" customHeight="1" x14ac:dyDescent="0.25">
      <c r="A10" s="2"/>
      <c r="B10" s="40"/>
      <c r="C10" s="40"/>
      <c r="D10" s="40"/>
      <c r="E10" s="40"/>
      <c r="F10" s="66"/>
      <c r="G10" s="105" t="s">
        <v>39</v>
      </c>
      <c r="H10" s="106"/>
      <c r="I10" s="106"/>
      <c r="J10" s="106"/>
      <c r="K10" s="33"/>
      <c r="L10" s="40"/>
      <c r="M10" s="11"/>
      <c r="N10" s="17"/>
    </row>
    <row r="11" spans="1:15" ht="20.399999999999999" x14ac:dyDescent="0.25">
      <c r="A11" s="2"/>
      <c r="B11" s="40"/>
      <c r="C11" s="40"/>
      <c r="D11" s="40"/>
      <c r="E11" s="40"/>
      <c r="F11" s="66"/>
      <c r="G11" s="100" t="s">
        <v>18</v>
      </c>
      <c r="H11" s="107"/>
      <c r="I11" s="107"/>
      <c r="J11" s="107"/>
      <c r="K11" s="37"/>
      <c r="L11" s="40"/>
      <c r="M11" s="11"/>
      <c r="N11" s="17"/>
    </row>
    <row r="12" spans="1:15" ht="20.25" customHeight="1" x14ac:dyDescent="0.25">
      <c r="A12" s="39"/>
      <c r="G12" s="24">
        <v>8</v>
      </c>
      <c r="H12" s="25"/>
      <c r="I12" s="26"/>
      <c r="J12" s="26"/>
      <c r="K12" s="26"/>
      <c r="L12" s="13"/>
    </row>
    <row r="13" spans="1:15" ht="14.25" customHeight="1" x14ac:dyDescent="0.25">
      <c r="A13" s="39"/>
      <c r="G13" s="104" t="s">
        <v>8</v>
      </c>
      <c r="H13" s="108"/>
      <c r="I13" s="108"/>
      <c r="J13" s="108"/>
      <c r="K13" s="42" t="s">
        <v>22</v>
      </c>
      <c r="L13" s="59">
        <v>50</v>
      </c>
    </row>
    <row r="14" spans="1:15" ht="12.75" customHeight="1" x14ac:dyDescent="0.35">
      <c r="A14" s="39"/>
      <c r="G14" s="39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3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4" t="s">
        <v>25</v>
      </c>
      <c r="O15" s="30" t="s">
        <v>20</v>
      </c>
    </row>
    <row r="16" spans="1:15" ht="26.25" customHeight="1" x14ac:dyDescent="0.25">
      <c r="A16" s="28">
        <v>1</v>
      </c>
      <c r="B16" s="72" t="s">
        <v>80</v>
      </c>
      <c r="C16" s="72" t="s">
        <v>81</v>
      </c>
      <c r="D16" s="72"/>
      <c r="E16" s="73" t="s">
        <v>45</v>
      </c>
      <c r="F16" s="73" t="s">
        <v>33</v>
      </c>
      <c r="G16" s="74"/>
      <c r="H16" s="73" t="s">
        <v>27</v>
      </c>
      <c r="I16" s="73"/>
      <c r="J16" s="52" t="s">
        <v>51</v>
      </c>
      <c r="K16" s="75" t="s">
        <v>76</v>
      </c>
      <c r="L16" s="76">
        <v>6</v>
      </c>
      <c r="M16" s="76" t="s">
        <v>121</v>
      </c>
      <c r="N16" s="53">
        <v>31</v>
      </c>
      <c r="O16" s="45">
        <f>N16/$L$13*100</f>
        <v>62</v>
      </c>
    </row>
    <row r="17" spans="1:19" ht="26.25" customHeight="1" x14ac:dyDescent="0.25">
      <c r="A17" s="28">
        <v>2</v>
      </c>
      <c r="B17" s="47" t="s">
        <v>82</v>
      </c>
      <c r="C17" s="47" t="s">
        <v>60</v>
      </c>
      <c r="D17" s="47"/>
      <c r="E17" s="48" t="s">
        <v>45</v>
      </c>
      <c r="F17" s="73" t="s">
        <v>33</v>
      </c>
      <c r="G17" s="49"/>
      <c r="H17" s="50" t="s">
        <v>27</v>
      </c>
      <c r="I17" s="50"/>
      <c r="J17" s="52" t="s">
        <v>51</v>
      </c>
      <c r="K17" s="75" t="s">
        <v>76</v>
      </c>
      <c r="L17" s="76">
        <v>6</v>
      </c>
      <c r="M17" s="52" t="s">
        <v>122</v>
      </c>
      <c r="N17" s="53">
        <v>30</v>
      </c>
      <c r="O17" s="45">
        <f t="shared" ref="O17:O23" si="0">N17/$L$13*100</f>
        <v>60</v>
      </c>
    </row>
    <row r="18" spans="1:19" ht="26.25" customHeight="1" x14ac:dyDescent="0.25">
      <c r="A18" s="28">
        <v>3</v>
      </c>
      <c r="B18" s="55" t="s">
        <v>83</v>
      </c>
      <c r="C18" s="55" t="s">
        <v>84</v>
      </c>
      <c r="D18" s="55" t="s">
        <v>17</v>
      </c>
      <c r="E18" s="50" t="s">
        <v>45</v>
      </c>
      <c r="F18" s="73" t="s">
        <v>33</v>
      </c>
      <c r="G18" s="56" t="s">
        <v>17</v>
      </c>
      <c r="H18" s="50" t="s">
        <v>27</v>
      </c>
      <c r="I18" s="50"/>
      <c r="J18" s="52" t="s">
        <v>51</v>
      </c>
      <c r="K18" s="75" t="s">
        <v>76</v>
      </c>
      <c r="L18" s="76">
        <v>6</v>
      </c>
      <c r="M18" s="52" t="s">
        <v>122</v>
      </c>
      <c r="N18" s="53">
        <v>20</v>
      </c>
      <c r="O18" s="45">
        <f t="shared" si="0"/>
        <v>40</v>
      </c>
    </row>
    <row r="19" spans="1:19" ht="26.25" customHeight="1" x14ac:dyDescent="0.25">
      <c r="A19" s="48">
        <v>4</v>
      </c>
      <c r="B19" s="83" t="s">
        <v>85</v>
      </c>
      <c r="C19" s="83" t="s">
        <v>86</v>
      </c>
      <c r="D19" s="83" t="s">
        <v>17</v>
      </c>
      <c r="E19" s="57" t="s">
        <v>16</v>
      </c>
      <c r="F19" s="73" t="s">
        <v>33</v>
      </c>
      <c r="G19" s="54"/>
      <c r="H19" s="48" t="s">
        <v>27</v>
      </c>
      <c r="I19" s="48"/>
      <c r="J19" s="52" t="s">
        <v>51</v>
      </c>
      <c r="K19" s="75" t="s">
        <v>76</v>
      </c>
      <c r="L19" s="76">
        <v>6</v>
      </c>
      <c r="M19" s="52" t="s">
        <v>122</v>
      </c>
      <c r="N19" s="58">
        <v>17</v>
      </c>
      <c r="O19" s="45">
        <f t="shared" si="0"/>
        <v>34</v>
      </c>
    </row>
    <row r="20" spans="1:19" ht="26.25" customHeight="1" x14ac:dyDescent="0.25">
      <c r="A20" s="48">
        <v>5</v>
      </c>
      <c r="B20" s="83" t="s">
        <v>87</v>
      </c>
      <c r="C20" s="83" t="s">
        <v>88</v>
      </c>
      <c r="D20" s="83"/>
      <c r="E20" s="57" t="s">
        <v>16</v>
      </c>
      <c r="F20" s="73" t="s">
        <v>33</v>
      </c>
      <c r="G20" s="54"/>
      <c r="H20" s="48" t="s">
        <v>27</v>
      </c>
      <c r="I20" s="48"/>
      <c r="J20" s="52" t="s">
        <v>51</v>
      </c>
      <c r="K20" s="75" t="s">
        <v>76</v>
      </c>
      <c r="L20" s="76">
        <v>6</v>
      </c>
      <c r="M20" s="52"/>
      <c r="N20" s="53">
        <v>16</v>
      </c>
      <c r="O20" s="45">
        <f t="shared" si="0"/>
        <v>32</v>
      </c>
    </row>
    <row r="21" spans="1:19" ht="26.25" customHeight="1" x14ac:dyDescent="0.25">
      <c r="A21" s="48">
        <v>6</v>
      </c>
      <c r="B21" s="83" t="s">
        <v>89</v>
      </c>
      <c r="C21" s="83" t="s">
        <v>90</v>
      </c>
      <c r="D21" s="83"/>
      <c r="E21" s="57" t="s">
        <v>45</v>
      </c>
      <c r="F21" s="73" t="s">
        <v>33</v>
      </c>
      <c r="G21" s="54"/>
      <c r="H21" s="48" t="s">
        <v>27</v>
      </c>
      <c r="I21" s="48"/>
      <c r="J21" s="52" t="s">
        <v>51</v>
      </c>
      <c r="K21" s="75" t="s">
        <v>76</v>
      </c>
      <c r="L21" s="76">
        <v>6</v>
      </c>
      <c r="M21" s="52"/>
      <c r="N21" s="53">
        <v>15</v>
      </c>
      <c r="O21" s="45">
        <f t="shared" si="0"/>
        <v>30</v>
      </c>
    </row>
    <row r="22" spans="1:19" ht="26.25" customHeight="1" x14ac:dyDescent="0.25">
      <c r="A22" s="48">
        <v>7</v>
      </c>
      <c r="B22" s="83" t="s">
        <v>91</v>
      </c>
      <c r="C22" s="83" t="s">
        <v>92</v>
      </c>
      <c r="D22" s="83"/>
      <c r="E22" s="57" t="s">
        <v>16</v>
      </c>
      <c r="F22" s="73" t="s">
        <v>33</v>
      </c>
      <c r="G22" s="54"/>
      <c r="H22" s="48" t="s">
        <v>27</v>
      </c>
      <c r="I22" s="48"/>
      <c r="J22" s="52" t="s">
        <v>51</v>
      </c>
      <c r="K22" s="75" t="s">
        <v>76</v>
      </c>
      <c r="L22" s="76">
        <v>6</v>
      </c>
      <c r="M22" s="52"/>
      <c r="N22" s="53">
        <v>14</v>
      </c>
      <c r="O22" s="45">
        <f t="shared" si="0"/>
        <v>28.000000000000004</v>
      </c>
    </row>
    <row r="23" spans="1:19" ht="26.25" customHeight="1" x14ac:dyDescent="0.25">
      <c r="A23" s="48">
        <v>8</v>
      </c>
      <c r="B23" s="47" t="s">
        <v>93</v>
      </c>
      <c r="C23" s="47" t="s">
        <v>94</v>
      </c>
      <c r="D23" s="47" t="s">
        <v>17</v>
      </c>
      <c r="E23" s="48" t="s">
        <v>45</v>
      </c>
      <c r="F23" s="73" t="s">
        <v>33</v>
      </c>
      <c r="G23" s="49" t="s">
        <v>17</v>
      </c>
      <c r="H23" s="48" t="s">
        <v>27</v>
      </c>
      <c r="I23" s="48"/>
      <c r="J23" s="52" t="s">
        <v>51</v>
      </c>
      <c r="K23" s="75" t="s">
        <v>76</v>
      </c>
      <c r="L23" s="76">
        <v>6</v>
      </c>
      <c r="M23" s="52" t="s">
        <v>17</v>
      </c>
      <c r="N23" s="58">
        <v>14</v>
      </c>
      <c r="O23" s="45">
        <f t="shared" si="0"/>
        <v>28.000000000000004</v>
      </c>
    </row>
    <row r="24" spans="1:19" ht="19.5" customHeight="1" x14ac:dyDescent="0.3">
      <c r="A24" s="93" t="s">
        <v>6</v>
      </c>
      <c r="B24" s="94"/>
      <c r="C24" s="21"/>
      <c r="D24" s="38"/>
      <c r="E24" s="38"/>
      <c r="F24" s="64"/>
      <c r="G24" s="4"/>
      <c r="H24" s="38"/>
      <c r="I24" s="38"/>
      <c r="J24" s="10"/>
      <c r="K24" s="10"/>
      <c r="L24" s="38"/>
      <c r="M24" s="12"/>
      <c r="N24" s="19"/>
      <c r="O24" s="4"/>
    </row>
    <row r="25" spans="1:19" ht="16.5" customHeight="1" x14ac:dyDescent="0.3">
      <c r="A25" s="84" t="s">
        <v>7</v>
      </c>
      <c r="B25" s="85"/>
      <c r="C25" s="85"/>
      <c r="D25" s="71" t="s">
        <v>116</v>
      </c>
      <c r="E25" s="71"/>
      <c r="F25" s="65"/>
      <c r="G25" s="34"/>
      <c r="H25" s="34"/>
      <c r="I25" s="34"/>
      <c r="J25" s="10"/>
      <c r="K25" s="10"/>
      <c r="L25" s="38"/>
      <c r="M25" s="12"/>
      <c r="N25" s="19"/>
      <c r="O25" s="4"/>
    </row>
    <row r="26" spans="1:19" customFormat="1" ht="16.5" customHeight="1" x14ac:dyDescent="0.3">
      <c r="B26" s="21" t="s">
        <v>15</v>
      </c>
      <c r="D26" t="s">
        <v>117</v>
      </c>
    </row>
    <row r="27" spans="1:19" customFormat="1" ht="16.5" customHeight="1" x14ac:dyDescent="0.3">
      <c r="B27" s="21"/>
      <c r="D27" t="s">
        <v>118</v>
      </c>
    </row>
    <row r="28" spans="1:19" customFormat="1" ht="16.5" customHeight="1" x14ac:dyDescent="0.3">
      <c r="B28" s="21"/>
      <c r="D28" t="s">
        <v>119</v>
      </c>
    </row>
    <row r="29" spans="1:19" customFormat="1" ht="16.5" customHeight="1" x14ac:dyDescent="0.3">
      <c r="B29" s="21"/>
      <c r="D29" t="s">
        <v>120</v>
      </c>
    </row>
    <row r="30" spans="1:19" ht="15.6" x14ac:dyDescent="0.3">
      <c r="A30" s="86" t="s">
        <v>9</v>
      </c>
      <c r="B30" s="87"/>
      <c r="C30" s="88"/>
      <c r="D30" s="89"/>
    </row>
    <row r="31" spans="1:19" ht="33.75" customHeight="1" x14ac:dyDescent="0.25">
      <c r="A31" s="90" t="s">
        <v>12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85"/>
      <c r="M31" s="85"/>
      <c r="N31" s="85"/>
      <c r="O31" s="35"/>
      <c r="P31" s="35"/>
      <c r="Q31" s="35"/>
      <c r="R31" s="35"/>
      <c r="S31" s="35"/>
    </row>
    <row r="32" spans="1:19" ht="29.25" customHeight="1" x14ac:dyDescent="0.2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</row>
  </sheetData>
  <mergeCells count="15">
    <mergeCell ref="A24:B24"/>
    <mergeCell ref="A4:M4"/>
    <mergeCell ref="J5:M5"/>
    <mergeCell ref="G6:J6"/>
    <mergeCell ref="G7:J7"/>
    <mergeCell ref="G8:J8"/>
    <mergeCell ref="G9:J9"/>
    <mergeCell ref="G10:J10"/>
    <mergeCell ref="G11:J11"/>
    <mergeCell ref="G13:J13"/>
    <mergeCell ref="A25:C25"/>
    <mergeCell ref="A30:B30"/>
    <mergeCell ref="C30:D30"/>
    <mergeCell ref="A31:N31"/>
    <mergeCell ref="A32:N3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10" workbookViewId="0">
      <selection activeCell="N12" sqref="N12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28</v>
      </c>
    </row>
    <row r="2" spans="1:15" ht="15.6" x14ac:dyDescent="0.25">
      <c r="K2" s="1"/>
      <c r="M2" s="1"/>
      <c r="N2" s="61" t="s">
        <v>29</v>
      </c>
    </row>
    <row r="3" spans="1:15" ht="15.6" x14ac:dyDescent="0.25">
      <c r="K3" s="61"/>
      <c r="M3" s="67"/>
      <c r="N3" s="67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66"/>
      <c r="C5" s="66"/>
      <c r="D5" s="66"/>
      <c r="E5" s="66"/>
      <c r="F5" s="66"/>
      <c r="G5" s="66"/>
      <c r="H5" s="66"/>
      <c r="I5" s="66"/>
      <c r="J5" s="98"/>
      <c r="K5" s="98"/>
      <c r="L5" s="98"/>
      <c r="M5" s="98"/>
      <c r="N5" s="17"/>
    </row>
    <row r="6" spans="1:15" ht="22.5" customHeight="1" x14ac:dyDescent="0.25">
      <c r="A6" s="2"/>
      <c r="B6" s="66"/>
      <c r="C6" s="66"/>
      <c r="D6" s="66"/>
      <c r="E6" s="22" t="s">
        <v>13</v>
      </c>
      <c r="F6" s="22"/>
      <c r="G6" s="99" t="s">
        <v>38</v>
      </c>
      <c r="H6" s="99"/>
      <c r="I6" s="99"/>
      <c r="J6" s="99"/>
      <c r="K6" s="31"/>
      <c r="L6" s="22" t="s">
        <v>14</v>
      </c>
      <c r="M6" s="46" t="s">
        <v>34</v>
      </c>
      <c r="N6" s="23"/>
    </row>
    <row r="7" spans="1:15" ht="14.25" customHeight="1" x14ac:dyDescent="0.25">
      <c r="A7" s="2"/>
      <c r="B7" s="66"/>
      <c r="C7" s="66"/>
      <c r="D7" s="66"/>
      <c r="E7" s="66"/>
      <c r="F7" s="66"/>
      <c r="G7" s="100" t="s">
        <v>10</v>
      </c>
      <c r="H7" s="101"/>
      <c r="I7" s="101"/>
      <c r="J7" s="101"/>
      <c r="K7" s="69"/>
      <c r="L7" s="68"/>
      <c r="M7" s="11"/>
      <c r="N7" s="17"/>
    </row>
    <row r="8" spans="1:15" ht="19.5" customHeight="1" x14ac:dyDescent="0.25">
      <c r="A8" s="2"/>
      <c r="B8" s="66"/>
      <c r="C8" s="66"/>
      <c r="D8" s="66"/>
      <c r="E8" s="66"/>
      <c r="F8" s="66"/>
      <c r="G8" s="102">
        <v>45575</v>
      </c>
      <c r="H8" s="103"/>
      <c r="I8" s="103"/>
      <c r="J8" s="103"/>
      <c r="K8" s="32"/>
      <c r="L8" s="41"/>
      <c r="M8" s="11"/>
      <c r="N8" s="17"/>
    </row>
    <row r="9" spans="1:15" ht="15" customHeight="1" x14ac:dyDescent="0.25">
      <c r="A9" s="2"/>
      <c r="B9" s="66"/>
      <c r="C9" s="66"/>
      <c r="D9" s="66"/>
      <c r="E9" s="66"/>
      <c r="F9" s="66"/>
      <c r="G9" s="104" t="s">
        <v>24</v>
      </c>
      <c r="H9" s="101"/>
      <c r="I9" s="101"/>
      <c r="J9" s="101"/>
      <c r="K9" s="69"/>
      <c r="L9" s="68"/>
      <c r="M9" s="11"/>
      <c r="N9" s="17"/>
    </row>
    <row r="10" spans="1:15" ht="18" customHeight="1" x14ac:dyDescent="0.25">
      <c r="A10" s="2"/>
      <c r="B10" s="66"/>
      <c r="C10" s="66"/>
      <c r="D10" s="66"/>
      <c r="E10" s="66"/>
      <c r="F10" s="66"/>
      <c r="G10" s="105" t="s">
        <v>39</v>
      </c>
      <c r="H10" s="106"/>
      <c r="I10" s="106"/>
      <c r="J10" s="106"/>
      <c r="K10" s="33"/>
      <c r="L10" s="68"/>
      <c r="M10" s="11"/>
      <c r="N10" s="17"/>
    </row>
    <row r="11" spans="1:15" ht="20.25" customHeight="1" x14ac:dyDescent="0.25">
      <c r="A11" s="2"/>
      <c r="B11" s="66"/>
      <c r="C11" s="66"/>
      <c r="D11" s="66"/>
      <c r="E11" s="66"/>
      <c r="F11" s="66"/>
      <c r="G11" s="100" t="s">
        <v>18</v>
      </c>
      <c r="H11" s="107"/>
      <c r="I11" s="107"/>
      <c r="J11" s="107"/>
      <c r="K11" s="70"/>
      <c r="L11" s="68"/>
      <c r="M11" s="11"/>
      <c r="N11" s="17"/>
    </row>
    <row r="12" spans="1:15" ht="20.25" customHeight="1" x14ac:dyDescent="0.25">
      <c r="A12" s="67"/>
      <c r="G12" s="24">
        <v>2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04" t="s">
        <v>8</v>
      </c>
      <c r="H13" s="108"/>
      <c r="I13" s="108"/>
      <c r="J13" s="108"/>
      <c r="K13" s="42" t="s">
        <v>22</v>
      </c>
      <c r="L13" s="59">
        <v>50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3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4" t="s">
        <v>25</v>
      </c>
      <c r="O15" s="30" t="s">
        <v>20</v>
      </c>
    </row>
    <row r="16" spans="1:15" ht="26.25" customHeight="1" x14ac:dyDescent="0.25">
      <c r="A16" s="28">
        <v>1</v>
      </c>
      <c r="B16" s="72" t="s">
        <v>77</v>
      </c>
      <c r="C16" s="72" t="s">
        <v>60</v>
      </c>
      <c r="D16" s="72"/>
      <c r="E16" s="73" t="s">
        <v>45</v>
      </c>
      <c r="F16" s="73" t="s">
        <v>33</v>
      </c>
      <c r="G16" s="74"/>
      <c r="H16" s="73" t="s">
        <v>27</v>
      </c>
      <c r="I16" s="73"/>
      <c r="J16" s="52" t="s">
        <v>51</v>
      </c>
      <c r="K16" s="75" t="s">
        <v>76</v>
      </c>
      <c r="L16" s="76">
        <v>7</v>
      </c>
      <c r="M16" s="76" t="s">
        <v>121</v>
      </c>
      <c r="N16" s="77">
        <v>27</v>
      </c>
      <c r="O16" s="45">
        <f>N16/$L$13*100</f>
        <v>54</v>
      </c>
    </row>
    <row r="17" spans="1:19" ht="26.25" customHeight="1" x14ac:dyDescent="0.25">
      <c r="A17" s="28">
        <v>2</v>
      </c>
      <c r="B17" s="47" t="s">
        <v>78</v>
      </c>
      <c r="C17" s="47" t="s">
        <v>79</v>
      </c>
      <c r="D17" s="47"/>
      <c r="E17" s="48" t="s">
        <v>45</v>
      </c>
      <c r="F17" s="48" t="s">
        <v>33</v>
      </c>
      <c r="G17" s="49"/>
      <c r="H17" s="73" t="s">
        <v>27</v>
      </c>
      <c r="I17" s="50"/>
      <c r="J17" s="52" t="s">
        <v>51</v>
      </c>
      <c r="K17" s="75" t="s">
        <v>76</v>
      </c>
      <c r="L17" s="52">
        <v>7</v>
      </c>
      <c r="M17" s="52" t="s">
        <v>122</v>
      </c>
      <c r="N17" s="53">
        <v>26</v>
      </c>
      <c r="O17" s="45">
        <f t="shared" ref="O17:O20" si="0">N17/$L$13*100</f>
        <v>52</v>
      </c>
    </row>
    <row r="18" spans="1:19" ht="26.25" customHeight="1" x14ac:dyDescent="0.25">
      <c r="A18" s="28" t="s">
        <v>17</v>
      </c>
      <c r="B18" s="55" t="s">
        <v>17</v>
      </c>
      <c r="C18" s="55" t="s">
        <v>17</v>
      </c>
      <c r="D18" s="55" t="s">
        <v>17</v>
      </c>
      <c r="E18" s="50" t="s">
        <v>17</v>
      </c>
      <c r="F18" s="50"/>
      <c r="G18" s="56" t="s">
        <v>17</v>
      </c>
      <c r="H18" s="50" t="s">
        <v>17</v>
      </c>
      <c r="I18" s="50"/>
      <c r="J18" s="51" t="s">
        <v>17</v>
      </c>
      <c r="K18" s="51"/>
      <c r="L18" s="52" t="s">
        <v>17</v>
      </c>
      <c r="M18" s="52" t="s">
        <v>17</v>
      </c>
      <c r="N18" s="53">
        <v>0</v>
      </c>
      <c r="O18" s="45">
        <f t="shared" si="0"/>
        <v>0</v>
      </c>
    </row>
    <row r="19" spans="1:19" ht="26.25" customHeight="1" x14ac:dyDescent="0.25">
      <c r="A19" s="48" t="s">
        <v>17</v>
      </c>
      <c r="B19" s="57" t="s">
        <v>17</v>
      </c>
      <c r="C19" s="57" t="s">
        <v>17</v>
      </c>
      <c r="D19" s="57" t="s">
        <v>17</v>
      </c>
      <c r="E19" s="57" t="s">
        <v>17</v>
      </c>
      <c r="F19" s="57"/>
      <c r="G19" s="54"/>
      <c r="H19" s="48" t="s">
        <v>17</v>
      </c>
      <c r="I19" s="48"/>
      <c r="J19" s="51" t="s">
        <v>17</v>
      </c>
      <c r="K19" s="51"/>
      <c r="L19" s="52" t="s">
        <v>17</v>
      </c>
      <c r="M19" s="52" t="s">
        <v>17</v>
      </c>
      <c r="N19" s="58">
        <v>0</v>
      </c>
      <c r="O19" s="45">
        <f t="shared" si="0"/>
        <v>0</v>
      </c>
    </row>
    <row r="20" spans="1:19" ht="26.25" customHeight="1" x14ac:dyDescent="0.25">
      <c r="A20" s="48" t="s">
        <v>17</v>
      </c>
      <c r="B20" s="47" t="s">
        <v>17</v>
      </c>
      <c r="C20" s="47" t="s">
        <v>17</v>
      </c>
      <c r="D20" s="47" t="s">
        <v>17</v>
      </c>
      <c r="E20" s="48" t="s">
        <v>17</v>
      </c>
      <c r="F20" s="48"/>
      <c r="G20" s="49" t="s">
        <v>17</v>
      </c>
      <c r="H20" s="48" t="s">
        <v>17</v>
      </c>
      <c r="I20" s="48"/>
      <c r="J20" s="51" t="s">
        <v>17</v>
      </c>
      <c r="K20" s="51"/>
      <c r="L20" s="52" t="s">
        <v>17</v>
      </c>
      <c r="M20" s="52" t="s">
        <v>17</v>
      </c>
      <c r="N20" s="58">
        <v>0</v>
      </c>
      <c r="O20" s="45">
        <f t="shared" si="0"/>
        <v>0</v>
      </c>
    </row>
    <row r="21" spans="1:19" ht="19.5" customHeight="1" x14ac:dyDescent="0.3">
      <c r="A21" s="93" t="s">
        <v>6</v>
      </c>
      <c r="B21" s="94"/>
      <c r="C21" s="21"/>
      <c r="D21" s="64"/>
      <c r="E21" s="64"/>
      <c r="F21" s="64"/>
      <c r="G21" s="4"/>
      <c r="H21" s="64"/>
      <c r="I21" s="64"/>
      <c r="J21" s="10"/>
      <c r="K21" s="10"/>
      <c r="L21" s="64"/>
      <c r="M21" s="12"/>
      <c r="N21" s="19"/>
      <c r="O21" s="4"/>
    </row>
    <row r="22" spans="1:19" ht="16.5" customHeight="1" x14ac:dyDescent="0.3">
      <c r="A22" s="84" t="s">
        <v>7</v>
      </c>
      <c r="B22" s="85"/>
      <c r="C22" s="85"/>
      <c r="D22" s="71" t="s">
        <v>116</v>
      </c>
      <c r="E22" s="71"/>
      <c r="F22" s="65"/>
      <c r="G22" s="65"/>
      <c r="H22" s="65"/>
      <c r="I22" s="65"/>
      <c r="J22" s="10"/>
      <c r="K22" s="10"/>
      <c r="L22" s="64"/>
      <c r="M22" s="12"/>
      <c r="N22" s="19"/>
      <c r="O22" s="4"/>
    </row>
    <row r="23" spans="1:19" customFormat="1" ht="16.5" customHeight="1" x14ac:dyDescent="0.3">
      <c r="B23" s="21" t="s">
        <v>15</v>
      </c>
      <c r="D23" t="s">
        <v>117</v>
      </c>
    </row>
    <row r="24" spans="1:19" customFormat="1" ht="16.5" customHeight="1" x14ac:dyDescent="0.3">
      <c r="B24" s="21"/>
      <c r="D24" t="s">
        <v>118</v>
      </c>
    </row>
    <row r="25" spans="1:19" customFormat="1" ht="16.5" customHeight="1" x14ac:dyDescent="0.3">
      <c r="B25" s="21"/>
      <c r="D25" t="s">
        <v>119</v>
      </c>
    </row>
    <row r="26" spans="1:19" customFormat="1" ht="16.5" customHeight="1" x14ac:dyDescent="0.3">
      <c r="B26" s="21"/>
      <c r="D26" t="s">
        <v>120</v>
      </c>
    </row>
    <row r="27" spans="1:19" ht="15.6" x14ac:dyDescent="0.3">
      <c r="A27" s="86" t="s">
        <v>9</v>
      </c>
      <c r="B27" s="87"/>
      <c r="C27" s="88"/>
      <c r="D27" s="89"/>
    </row>
    <row r="28" spans="1:19" ht="33.75" customHeight="1" x14ac:dyDescent="0.25">
      <c r="A28" s="90" t="s">
        <v>12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85"/>
      <c r="M28" s="85"/>
      <c r="N28" s="85"/>
      <c r="O28" s="63"/>
      <c r="P28" s="63"/>
      <c r="Q28" s="63"/>
      <c r="R28" s="63"/>
      <c r="S28" s="63"/>
    </row>
    <row r="29" spans="1:19" ht="29.25" customHeight="1" x14ac:dyDescent="0.25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</sheetData>
  <mergeCells count="15">
    <mergeCell ref="A4:M4"/>
    <mergeCell ref="J5:M5"/>
    <mergeCell ref="G6:J6"/>
    <mergeCell ref="G7:J7"/>
    <mergeCell ref="A21:B21"/>
    <mergeCell ref="A27:B27"/>
    <mergeCell ref="C27:D27"/>
    <mergeCell ref="A28:N28"/>
    <mergeCell ref="A29:N29"/>
    <mergeCell ref="G8:J8"/>
    <mergeCell ref="G9:J9"/>
    <mergeCell ref="G10:J10"/>
    <mergeCell ref="G11:J11"/>
    <mergeCell ref="G13:J13"/>
    <mergeCell ref="A22:C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opLeftCell="A13" workbookViewId="0">
      <selection activeCell="Q15" sqref="Q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7.109375" style="9" customWidth="1"/>
    <col min="11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28</v>
      </c>
    </row>
    <row r="2" spans="1:15" ht="15.6" x14ac:dyDescent="0.25">
      <c r="K2" s="1"/>
      <c r="M2" s="1"/>
      <c r="N2" s="61" t="s">
        <v>29</v>
      </c>
    </row>
    <row r="3" spans="1:15" ht="15.6" x14ac:dyDescent="0.25">
      <c r="K3" s="61"/>
      <c r="M3" s="67"/>
      <c r="N3" s="67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66"/>
      <c r="C5" s="66"/>
      <c r="D5" s="66"/>
      <c r="E5" s="66"/>
      <c r="F5" s="66"/>
      <c r="G5" s="66"/>
      <c r="H5" s="66"/>
      <c r="I5" s="66"/>
      <c r="J5" s="98"/>
      <c r="K5" s="98"/>
      <c r="L5" s="98"/>
      <c r="M5" s="98"/>
      <c r="N5" s="17"/>
    </row>
    <row r="6" spans="1:15" ht="22.5" customHeight="1" x14ac:dyDescent="0.25">
      <c r="A6" s="2"/>
      <c r="B6" s="66"/>
      <c r="C6" s="66"/>
      <c r="D6" s="66"/>
      <c r="E6" s="22" t="s">
        <v>13</v>
      </c>
      <c r="F6" s="22"/>
      <c r="G6" s="99" t="s">
        <v>38</v>
      </c>
      <c r="H6" s="99"/>
      <c r="I6" s="99"/>
      <c r="J6" s="99"/>
      <c r="K6" s="31"/>
      <c r="L6" s="22" t="s">
        <v>14</v>
      </c>
      <c r="M6" s="46" t="s">
        <v>37</v>
      </c>
      <c r="N6" s="23"/>
    </row>
    <row r="7" spans="1:15" ht="14.25" customHeight="1" x14ac:dyDescent="0.25">
      <c r="A7" s="2"/>
      <c r="B7" s="66"/>
      <c r="C7" s="66"/>
      <c r="D7" s="66"/>
      <c r="E7" s="66"/>
      <c r="F7" s="66"/>
      <c r="G7" s="100" t="s">
        <v>10</v>
      </c>
      <c r="H7" s="101"/>
      <c r="I7" s="101"/>
      <c r="J7" s="101"/>
      <c r="K7" s="69"/>
      <c r="L7" s="68"/>
      <c r="M7" s="11"/>
      <c r="N7" s="17"/>
    </row>
    <row r="8" spans="1:15" ht="19.5" customHeight="1" x14ac:dyDescent="0.25">
      <c r="A8" s="2"/>
      <c r="B8" s="66"/>
      <c r="C8" s="66"/>
      <c r="D8" s="66"/>
      <c r="E8" s="66"/>
      <c r="F8" s="66"/>
      <c r="G8" s="102">
        <v>45575</v>
      </c>
      <c r="H8" s="103"/>
      <c r="I8" s="103"/>
      <c r="J8" s="103"/>
      <c r="K8" s="32"/>
      <c r="L8" s="41"/>
      <c r="M8" s="11"/>
      <c r="N8" s="17"/>
    </row>
    <row r="9" spans="1:15" ht="15" customHeight="1" x14ac:dyDescent="0.25">
      <c r="A9" s="2"/>
      <c r="B9" s="66"/>
      <c r="C9" s="66"/>
      <c r="D9" s="66"/>
      <c r="E9" s="66"/>
      <c r="F9" s="66"/>
      <c r="G9" s="104" t="s">
        <v>24</v>
      </c>
      <c r="H9" s="101"/>
      <c r="I9" s="101"/>
      <c r="J9" s="101"/>
      <c r="K9" s="69"/>
      <c r="L9" s="68"/>
      <c r="M9" s="11"/>
      <c r="N9" s="17"/>
    </row>
    <row r="10" spans="1:15" ht="18" customHeight="1" x14ac:dyDescent="0.25">
      <c r="A10" s="2"/>
      <c r="B10" s="66"/>
      <c r="C10" s="66"/>
      <c r="D10" s="66"/>
      <c r="E10" s="66"/>
      <c r="F10" s="66"/>
      <c r="G10" s="105" t="s">
        <v>39</v>
      </c>
      <c r="H10" s="106"/>
      <c r="I10" s="106"/>
      <c r="J10" s="106"/>
      <c r="K10" s="33"/>
      <c r="L10" s="68"/>
      <c r="M10" s="11"/>
      <c r="N10" s="17"/>
    </row>
    <row r="11" spans="1:15" ht="20.25" customHeight="1" x14ac:dyDescent="0.25">
      <c r="A11" s="2"/>
      <c r="B11" s="66"/>
      <c r="C11" s="66"/>
      <c r="D11" s="66"/>
      <c r="E11" s="66"/>
      <c r="F11" s="66"/>
      <c r="G11" s="100" t="s">
        <v>18</v>
      </c>
      <c r="H11" s="107"/>
      <c r="I11" s="107"/>
      <c r="J11" s="107"/>
      <c r="K11" s="70"/>
      <c r="L11" s="68"/>
      <c r="M11" s="11"/>
      <c r="N11" s="17"/>
    </row>
    <row r="12" spans="1:15" ht="20.25" customHeight="1" x14ac:dyDescent="0.25">
      <c r="A12" s="67"/>
      <c r="G12" s="24">
        <v>13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04" t="s">
        <v>8</v>
      </c>
      <c r="H13" s="108"/>
      <c r="I13" s="108"/>
      <c r="J13" s="108"/>
      <c r="K13" s="42" t="s">
        <v>22</v>
      </c>
      <c r="L13" s="59">
        <v>50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3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4" t="s">
        <v>25</v>
      </c>
      <c r="O15" s="30" t="s">
        <v>20</v>
      </c>
    </row>
    <row r="16" spans="1:15" ht="26.25" customHeight="1" x14ac:dyDescent="0.25">
      <c r="A16" s="28">
        <v>1</v>
      </c>
      <c r="B16" s="72" t="s">
        <v>95</v>
      </c>
      <c r="C16" s="72" t="s">
        <v>96</v>
      </c>
      <c r="D16" s="72"/>
      <c r="E16" s="73" t="s">
        <v>16</v>
      </c>
      <c r="F16" s="73" t="s">
        <v>33</v>
      </c>
      <c r="G16" s="74"/>
      <c r="H16" s="73" t="s">
        <v>27</v>
      </c>
      <c r="I16" s="73"/>
      <c r="J16" s="52" t="s">
        <v>51</v>
      </c>
      <c r="K16" s="75" t="s">
        <v>40</v>
      </c>
      <c r="L16" s="76">
        <v>9</v>
      </c>
      <c r="M16" s="76" t="s">
        <v>121</v>
      </c>
      <c r="N16" s="77">
        <v>30</v>
      </c>
      <c r="O16" s="45">
        <f t="shared" ref="O16:O28" si="0">N16/$L$13*100</f>
        <v>60</v>
      </c>
    </row>
    <row r="17" spans="1:15" ht="26.25" customHeight="1" x14ac:dyDescent="0.25">
      <c r="A17" s="28">
        <v>2</v>
      </c>
      <c r="B17" s="47" t="s">
        <v>97</v>
      </c>
      <c r="C17" s="47" t="s">
        <v>98</v>
      </c>
      <c r="D17" s="47"/>
      <c r="E17" s="48" t="s">
        <v>16</v>
      </c>
      <c r="F17" s="73" t="s">
        <v>33</v>
      </c>
      <c r="G17" s="49"/>
      <c r="H17" s="73" t="s">
        <v>27</v>
      </c>
      <c r="I17" s="50"/>
      <c r="J17" s="52" t="s">
        <v>51</v>
      </c>
      <c r="K17" s="75" t="s">
        <v>40</v>
      </c>
      <c r="L17" s="52">
        <v>9</v>
      </c>
      <c r="M17" s="52" t="s">
        <v>122</v>
      </c>
      <c r="N17" s="53">
        <v>29</v>
      </c>
      <c r="O17" s="45">
        <f t="shared" si="0"/>
        <v>57.999999999999993</v>
      </c>
    </row>
    <row r="18" spans="1:15" ht="26.25" customHeight="1" x14ac:dyDescent="0.25">
      <c r="A18" s="28">
        <v>3</v>
      </c>
      <c r="B18" s="55" t="s">
        <v>99</v>
      </c>
      <c r="C18" s="55" t="s">
        <v>100</v>
      </c>
      <c r="D18" s="55" t="s">
        <v>17</v>
      </c>
      <c r="E18" s="50" t="s">
        <v>45</v>
      </c>
      <c r="F18" s="73" t="s">
        <v>33</v>
      </c>
      <c r="G18" s="56" t="s">
        <v>17</v>
      </c>
      <c r="H18" s="73" t="s">
        <v>27</v>
      </c>
      <c r="I18" s="50"/>
      <c r="J18" s="52" t="s">
        <v>51</v>
      </c>
      <c r="K18" s="75" t="s">
        <v>40</v>
      </c>
      <c r="L18" s="52">
        <v>8</v>
      </c>
      <c r="M18" s="52" t="s">
        <v>122</v>
      </c>
      <c r="N18" s="53">
        <v>29</v>
      </c>
      <c r="O18" s="45">
        <f t="shared" si="0"/>
        <v>57.999999999999993</v>
      </c>
    </row>
    <row r="19" spans="1:15" ht="26.25" customHeight="1" x14ac:dyDescent="0.25">
      <c r="A19" s="48">
        <v>4</v>
      </c>
      <c r="B19" s="83" t="s">
        <v>101</v>
      </c>
      <c r="C19" s="83" t="s">
        <v>69</v>
      </c>
      <c r="D19" s="57" t="s">
        <v>17</v>
      </c>
      <c r="E19" s="57" t="s">
        <v>45</v>
      </c>
      <c r="F19" s="73" t="s">
        <v>33</v>
      </c>
      <c r="G19" s="54"/>
      <c r="H19" s="73" t="s">
        <v>27</v>
      </c>
      <c r="I19" s="48"/>
      <c r="J19" s="52" t="s">
        <v>51</v>
      </c>
      <c r="K19" s="75" t="s">
        <v>40</v>
      </c>
      <c r="L19" s="52">
        <v>8</v>
      </c>
      <c r="M19" s="52" t="s">
        <v>122</v>
      </c>
      <c r="N19" s="58">
        <v>26</v>
      </c>
      <c r="O19" s="45">
        <f t="shared" si="0"/>
        <v>52</v>
      </c>
    </row>
    <row r="20" spans="1:15" ht="26.25" customHeight="1" x14ac:dyDescent="0.25">
      <c r="A20" s="48">
        <v>5</v>
      </c>
      <c r="B20" s="83" t="s">
        <v>102</v>
      </c>
      <c r="C20" s="83" t="s">
        <v>73</v>
      </c>
      <c r="D20" s="57"/>
      <c r="E20" s="57" t="s">
        <v>45</v>
      </c>
      <c r="F20" s="73" t="s">
        <v>33</v>
      </c>
      <c r="G20" s="54"/>
      <c r="H20" s="73" t="s">
        <v>27</v>
      </c>
      <c r="I20" s="48"/>
      <c r="J20" s="52" t="s">
        <v>51</v>
      </c>
      <c r="K20" s="75" t="s">
        <v>40</v>
      </c>
      <c r="L20" s="52">
        <v>9</v>
      </c>
      <c r="M20" s="52"/>
      <c r="N20" s="53">
        <v>25</v>
      </c>
      <c r="O20" s="45">
        <f t="shared" si="0"/>
        <v>50</v>
      </c>
    </row>
    <row r="21" spans="1:15" ht="26.25" customHeight="1" x14ac:dyDescent="0.25">
      <c r="A21" s="48">
        <v>6</v>
      </c>
      <c r="B21" s="83" t="s">
        <v>104</v>
      </c>
      <c r="C21" s="83" t="s">
        <v>60</v>
      </c>
      <c r="D21" s="57"/>
      <c r="E21" s="57" t="s">
        <v>45</v>
      </c>
      <c r="F21" s="73" t="s">
        <v>33</v>
      </c>
      <c r="G21" s="54"/>
      <c r="H21" s="73" t="s">
        <v>27</v>
      </c>
      <c r="I21" s="48"/>
      <c r="J21" s="52" t="s">
        <v>51</v>
      </c>
      <c r="K21" s="75" t="s">
        <v>40</v>
      </c>
      <c r="L21" s="52">
        <v>9</v>
      </c>
      <c r="M21" s="52"/>
      <c r="N21" s="53">
        <v>25</v>
      </c>
      <c r="O21" s="45">
        <f t="shared" si="0"/>
        <v>50</v>
      </c>
    </row>
    <row r="22" spans="1:15" ht="26.25" customHeight="1" x14ac:dyDescent="0.25">
      <c r="A22" s="48">
        <v>7</v>
      </c>
      <c r="B22" s="83" t="s">
        <v>103</v>
      </c>
      <c r="C22" s="83" t="s">
        <v>69</v>
      </c>
      <c r="D22" s="57"/>
      <c r="E22" s="57" t="s">
        <v>45</v>
      </c>
      <c r="F22" s="73" t="s">
        <v>33</v>
      </c>
      <c r="G22" s="54"/>
      <c r="H22" s="73" t="s">
        <v>27</v>
      </c>
      <c r="I22" s="48"/>
      <c r="J22" s="52" t="s">
        <v>51</v>
      </c>
      <c r="K22" s="75" t="s">
        <v>40</v>
      </c>
      <c r="L22" s="52">
        <v>8</v>
      </c>
      <c r="M22" s="52"/>
      <c r="N22" s="53">
        <v>24</v>
      </c>
      <c r="O22" s="45">
        <f t="shared" si="0"/>
        <v>48</v>
      </c>
    </row>
    <row r="23" spans="1:15" ht="26.25" customHeight="1" x14ac:dyDescent="0.25">
      <c r="A23" s="48">
        <v>8</v>
      </c>
      <c r="B23" s="83" t="s">
        <v>105</v>
      </c>
      <c r="C23" s="83" t="s">
        <v>106</v>
      </c>
      <c r="D23" s="57"/>
      <c r="E23" s="57" t="s">
        <v>16</v>
      </c>
      <c r="F23" s="73" t="s">
        <v>33</v>
      </c>
      <c r="G23" s="54"/>
      <c r="H23" s="73" t="s">
        <v>27</v>
      </c>
      <c r="I23" s="48"/>
      <c r="J23" s="52" t="s">
        <v>51</v>
      </c>
      <c r="K23" s="75" t="s">
        <v>76</v>
      </c>
      <c r="L23" s="52">
        <v>8</v>
      </c>
      <c r="M23" s="52"/>
      <c r="N23" s="53">
        <v>24</v>
      </c>
      <c r="O23" s="45">
        <f t="shared" si="0"/>
        <v>48</v>
      </c>
    </row>
    <row r="24" spans="1:15" ht="26.25" customHeight="1" x14ac:dyDescent="0.25">
      <c r="A24" s="48">
        <v>9</v>
      </c>
      <c r="B24" s="83" t="s">
        <v>114</v>
      </c>
      <c r="C24" s="83" t="s">
        <v>115</v>
      </c>
      <c r="D24" s="57"/>
      <c r="E24" s="57" t="s">
        <v>45</v>
      </c>
      <c r="F24" s="73" t="s">
        <v>33</v>
      </c>
      <c r="G24" s="54"/>
      <c r="H24" s="73" t="s">
        <v>27</v>
      </c>
      <c r="I24" s="48"/>
      <c r="J24" s="52" t="s">
        <v>51</v>
      </c>
      <c r="K24" s="75" t="s">
        <v>40</v>
      </c>
      <c r="L24" s="52">
        <v>8</v>
      </c>
      <c r="M24" s="52"/>
      <c r="N24" s="53">
        <v>21</v>
      </c>
      <c r="O24" s="45">
        <f t="shared" si="0"/>
        <v>42</v>
      </c>
    </row>
    <row r="25" spans="1:15" ht="26.25" customHeight="1" x14ac:dyDescent="0.25">
      <c r="A25" s="48">
        <v>10</v>
      </c>
      <c r="B25" s="83" t="s">
        <v>107</v>
      </c>
      <c r="C25" s="83" t="s">
        <v>108</v>
      </c>
      <c r="D25" s="57"/>
      <c r="E25" s="57" t="s">
        <v>16</v>
      </c>
      <c r="F25" s="73" t="s">
        <v>33</v>
      </c>
      <c r="G25" s="54"/>
      <c r="H25" s="73" t="s">
        <v>27</v>
      </c>
      <c r="I25" s="48">
        <v>1</v>
      </c>
      <c r="J25" s="52" t="s">
        <v>51</v>
      </c>
      <c r="K25" s="75" t="s">
        <v>40</v>
      </c>
      <c r="L25" s="52">
        <v>8</v>
      </c>
      <c r="M25" s="52"/>
      <c r="N25" s="53">
        <v>14</v>
      </c>
      <c r="O25" s="45">
        <f t="shared" si="0"/>
        <v>28.000000000000004</v>
      </c>
    </row>
    <row r="26" spans="1:15" ht="26.25" customHeight="1" x14ac:dyDescent="0.25">
      <c r="A26" s="48">
        <v>11</v>
      </c>
      <c r="B26" s="83" t="s">
        <v>109</v>
      </c>
      <c r="C26" s="83" t="s">
        <v>110</v>
      </c>
      <c r="D26" s="57"/>
      <c r="E26" s="57" t="s">
        <v>45</v>
      </c>
      <c r="F26" s="73" t="s">
        <v>33</v>
      </c>
      <c r="G26" s="54"/>
      <c r="H26" s="73" t="s">
        <v>27</v>
      </c>
      <c r="I26" s="48"/>
      <c r="J26" s="52" t="s">
        <v>51</v>
      </c>
      <c r="K26" s="75" t="s">
        <v>76</v>
      </c>
      <c r="L26" s="52">
        <v>8</v>
      </c>
      <c r="M26" s="52"/>
      <c r="N26" s="53">
        <v>14</v>
      </c>
      <c r="O26" s="45">
        <f t="shared" si="0"/>
        <v>28.000000000000004</v>
      </c>
    </row>
    <row r="27" spans="1:15" ht="26.25" customHeight="1" x14ac:dyDescent="0.25">
      <c r="A27" s="48">
        <v>12</v>
      </c>
      <c r="B27" s="83" t="s">
        <v>111</v>
      </c>
      <c r="C27" s="83" t="s">
        <v>112</v>
      </c>
      <c r="D27" s="57"/>
      <c r="E27" s="57" t="s">
        <v>16</v>
      </c>
      <c r="F27" s="73" t="s">
        <v>33</v>
      </c>
      <c r="G27" s="54"/>
      <c r="H27" s="73" t="s">
        <v>27</v>
      </c>
      <c r="I27" s="48">
        <v>1</v>
      </c>
      <c r="J27" s="52" t="s">
        <v>51</v>
      </c>
      <c r="K27" s="75" t="s">
        <v>40</v>
      </c>
      <c r="L27" s="52">
        <v>8</v>
      </c>
      <c r="M27" s="52"/>
      <c r="N27" s="53">
        <v>13</v>
      </c>
      <c r="O27" s="45">
        <f t="shared" si="0"/>
        <v>26</v>
      </c>
    </row>
    <row r="28" spans="1:15" ht="26.25" customHeight="1" x14ac:dyDescent="0.25">
      <c r="A28" s="48">
        <v>13</v>
      </c>
      <c r="B28" s="83" t="s">
        <v>113</v>
      </c>
      <c r="C28" s="83" t="s">
        <v>81</v>
      </c>
      <c r="D28" s="57"/>
      <c r="E28" s="57" t="s">
        <v>45</v>
      </c>
      <c r="F28" s="73" t="s">
        <v>33</v>
      </c>
      <c r="G28" s="54"/>
      <c r="H28" s="73" t="s">
        <v>27</v>
      </c>
      <c r="I28" s="48"/>
      <c r="J28" s="52" t="s">
        <v>51</v>
      </c>
      <c r="K28" s="75" t="s">
        <v>76</v>
      </c>
      <c r="L28" s="52">
        <v>8</v>
      </c>
      <c r="M28" s="52"/>
      <c r="N28" s="53">
        <v>10</v>
      </c>
      <c r="O28" s="45">
        <f t="shared" si="0"/>
        <v>20</v>
      </c>
    </row>
    <row r="29" spans="1:15" ht="19.5" customHeight="1" x14ac:dyDescent="0.3">
      <c r="A29" s="93" t="s">
        <v>6</v>
      </c>
      <c r="B29" s="94"/>
      <c r="C29" s="21"/>
      <c r="D29" s="64"/>
      <c r="E29" s="64"/>
      <c r="F29" s="64"/>
      <c r="G29" s="4"/>
      <c r="H29" s="64"/>
      <c r="I29" s="64"/>
      <c r="J29" s="10"/>
      <c r="K29" s="10"/>
      <c r="L29" s="64"/>
      <c r="M29" s="12"/>
      <c r="N29" s="19"/>
      <c r="O29" s="4"/>
    </row>
    <row r="30" spans="1:15" ht="16.5" customHeight="1" x14ac:dyDescent="0.3">
      <c r="A30" s="84" t="s">
        <v>7</v>
      </c>
      <c r="B30" s="85"/>
      <c r="C30" s="85"/>
      <c r="D30" s="71" t="s">
        <v>116</v>
      </c>
      <c r="E30" s="71"/>
      <c r="F30" s="65"/>
      <c r="G30" s="65"/>
      <c r="H30" s="65"/>
      <c r="I30" s="65"/>
      <c r="J30" s="10"/>
      <c r="K30" s="10"/>
      <c r="L30" s="64"/>
      <c r="M30" s="12"/>
      <c r="N30" s="19"/>
      <c r="O30" s="4"/>
    </row>
    <row r="31" spans="1:15" customFormat="1" ht="16.5" customHeight="1" x14ac:dyDescent="0.3">
      <c r="B31" s="21" t="s">
        <v>15</v>
      </c>
      <c r="D31" t="s">
        <v>117</v>
      </c>
    </row>
    <row r="32" spans="1:15" customFormat="1" ht="16.5" customHeight="1" x14ac:dyDescent="0.3">
      <c r="B32" s="21"/>
      <c r="D32" t="s">
        <v>118</v>
      </c>
    </row>
    <row r="33" spans="1:19" customFormat="1" ht="16.5" customHeight="1" x14ac:dyDescent="0.3">
      <c r="B33" s="21"/>
      <c r="D33" t="s">
        <v>119</v>
      </c>
    </row>
    <row r="34" spans="1:19" customFormat="1" ht="16.5" customHeight="1" x14ac:dyDescent="0.3">
      <c r="B34" s="21"/>
      <c r="D34" t="s">
        <v>120</v>
      </c>
    </row>
    <row r="35" spans="1:19" ht="15.6" x14ac:dyDescent="0.3">
      <c r="A35" s="86" t="s">
        <v>9</v>
      </c>
      <c r="B35" s="87"/>
      <c r="C35" s="88"/>
      <c r="D35" s="89"/>
    </row>
    <row r="36" spans="1:19" ht="33.75" customHeight="1" x14ac:dyDescent="0.25">
      <c r="A36" s="90" t="s">
        <v>12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85"/>
      <c r="M36" s="85"/>
      <c r="N36" s="85"/>
      <c r="O36" s="63"/>
      <c r="P36" s="63"/>
      <c r="Q36" s="63"/>
      <c r="R36" s="63"/>
      <c r="S36" s="63"/>
    </row>
    <row r="37" spans="1:19" ht="29.25" customHeight="1" x14ac:dyDescent="0.25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</sheetData>
  <mergeCells count="15">
    <mergeCell ref="A4:M4"/>
    <mergeCell ref="J5:M5"/>
    <mergeCell ref="G6:J6"/>
    <mergeCell ref="G7:J7"/>
    <mergeCell ref="A29:B29"/>
    <mergeCell ref="A35:B35"/>
    <mergeCell ref="C35:D35"/>
    <mergeCell ref="A36:N36"/>
    <mergeCell ref="A37:N37"/>
    <mergeCell ref="G8:J8"/>
    <mergeCell ref="G9:J9"/>
    <mergeCell ref="G10:J10"/>
    <mergeCell ref="G11:J11"/>
    <mergeCell ref="G13:J13"/>
    <mergeCell ref="A30:C3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opLeftCell="A13" workbookViewId="0">
      <selection activeCell="O8" sqref="O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4" style="9" customWidth="1"/>
    <col min="11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28</v>
      </c>
    </row>
    <row r="2" spans="1:15" ht="15.6" x14ac:dyDescent="0.25">
      <c r="K2" s="1"/>
      <c r="M2" s="1"/>
      <c r="N2" s="61" t="s">
        <v>29</v>
      </c>
    </row>
    <row r="3" spans="1:15" ht="15.6" x14ac:dyDescent="0.25">
      <c r="K3" s="61"/>
      <c r="M3" s="67"/>
      <c r="N3" s="67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66"/>
      <c r="C5" s="66"/>
      <c r="D5" s="66"/>
      <c r="E5" s="66"/>
      <c r="F5" s="66"/>
      <c r="G5" s="66"/>
      <c r="H5" s="66"/>
      <c r="I5" s="66"/>
      <c r="J5" s="98"/>
      <c r="K5" s="98"/>
      <c r="L5" s="98"/>
      <c r="M5" s="98"/>
      <c r="N5" s="17"/>
    </row>
    <row r="6" spans="1:15" ht="22.5" customHeight="1" x14ac:dyDescent="0.25">
      <c r="A6" s="2"/>
      <c r="B6" s="66"/>
      <c r="C6" s="66"/>
      <c r="D6" s="66"/>
      <c r="E6" s="22" t="s">
        <v>13</v>
      </c>
      <c r="F6" s="22"/>
      <c r="G6" s="99" t="s">
        <v>38</v>
      </c>
      <c r="H6" s="99"/>
      <c r="I6" s="99"/>
      <c r="J6" s="99"/>
      <c r="K6" s="31"/>
      <c r="L6" s="22" t="s">
        <v>14</v>
      </c>
      <c r="M6" s="46" t="s">
        <v>36</v>
      </c>
      <c r="N6" s="23"/>
    </row>
    <row r="7" spans="1:15" ht="14.25" customHeight="1" x14ac:dyDescent="0.25">
      <c r="A7" s="2"/>
      <c r="B7" s="66"/>
      <c r="C7" s="66"/>
      <c r="D7" s="66"/>
      <c r="E7" s="66"/>
      <c r="F7" s="66"/>
      <c r="G7" s="100" t="s">
        <v>10</v>
      </c>
      <c r="H7" s="101"/>
      <c r="I7" s="101"/>
      <c r="J7" s="101"/>
      <c r="K7" s="69"/>
      <c r="L7" s="68"/>
      <c r="M7" s="11"/>
      <c r="N7" s="17"/>
    </row>
    <row r="8" spans="1:15" ht="19.5" customHeight="1" x14ac:dyDescent="0.25">
      <c r="A8" s="2"/>
      <c r="B8" s="66"/>
      <c r="C8" s="66"/>
      <c r="D8" s="66"/>
      <c r="E8" s="66"/>
      <c r="F8" s="66"/>
      <c r="G8" s="102">
        <v>45575</v>
      </c>
      <c r="H8" s="103"/>
      <c r="I8" s="103"/>
      <c r="J8" s="103"/>
      <c r="K8" s="32"/>
      <c r="L8" s="41"/>
      <c r="M8" s="11"/>
      <c r="N8" s="17"/>
    </row>
    <row r="9" spans="1:15" ht="15" customHeight="1" x14ac:dyDescent="0.25">
      <c r="A9" s="2"/>
      <c r="B9" s="66"/>
      <c r="C9" s="66"/>
      <c r="D9" s="66"/>
      <c r="E9" s="66"/>
      <c r="F9" s="66"/>
      <c r="G9" s="104" t="s">
        <v>24</v>
      </c>
      <c r="H9" s="101"/>
      <c r="I9" s="101"/>
      <c r="J9" s="101"/>
      <c r="K9" s="69"/>
      <c r="L9" s="68"/>
      <c r="M9" s="11"/>
      <c r="N9" s="17"/>
    </row>
    <row r="10" spans="1:15" ht="18" customHeight="1" x14ac:dyDescent="0.25">
      <c r="A10" s="2"/>
      <c r="B10" s="66"/>
      <c r="C10" s="66"/>
      <c r="D10" s="66"/>
      <c r="E10" s="66"/>
      <c r="F10" s="66"/>
      <c r="G10" s="105" t="s">
        <v>39</v>
      </c>
      <c r="H10" s="106"/>
      <c r="I10" s="106"/>
      <c r="J10" s="106"/>
      <c r="K10" s="33"/>
      <c r="L10" s="68"/>
      <c r="M10" s="11"/>
      <c r="N10" s="17"/>
    </row>
    <row r="11" spans="1:15" ht="20.25" customHeight="1" x14ac:dyDescent="0.25">
      <c r="A11" s="2"/>
      <c r="B11" s="66"/>
      <c r="C11" s="66"/>
      <c r="D11" s="66"/>
      <c r="E11" s="66"/>
      <c r="F11" s="66"/>
      <c r="G11" s="100" t="s">
        <v>18</v>
      </c>
      <c r="H11" s="107"/>
      <c r="I11" s="107"/>
      <c r="J11" s="107"/>
      <c r="K11" s="70"/>
      <c r="L11" s="68"/>
      <c r="M11" s="11"/>
      <c r="N11" s="17"/>
    </row>
    <row r="12" spans="1:15" ht="20.25" customHeight="1" x14ac:dyDescent="0.25">
      <c r="A12" s="67"/>
      <c r="G12" s="24">
        <v>15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04" t="s">
        <v>8</v>
      </c>
      <c r="H13" s="108"/>
      <c r="I13" s="108"/>
      <c r="J13" s="108"/>
      <c r="K13" s="42" t="s">
        <v>22</v>
      </c>
      <c r="L13" s="59">
        <v>50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3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4" t="s">
        <v>25</v>
      </c>
      <c r="O15" s="30" t="s">
        <v>20</v>
      </c>
    </row>
    <row r="16" spans="1:15" ht="22.5" customHeight="1" x14ac:dyDescent="0.25">
      <c r="A16" s="76">
        <v>1</v>
      </c>
      <c r="B16" s="55" t="s">
        <v>48</v>
      </c>
      <c r="C16" s="55" t="s">
        <v>49</v>
      </c>
      <c r="D16" s="55" t="s">
        <v>50</v>
      </c>
      <c r="E16" s="50" t="s">
        <v>45</v>
      </c>
      <c r="F16" s="50" t="s">
        <v>33</v>
      </c>
      <c r="G16" s="78">
        <v>39094</v>
      </c>
      <c r="H16" s="50" t="s">
        <v>27</v>
      </c>
      <c r="I16" s="50"/>
      <c r="J16" s="52" t="s">
        <v>51</v>
      </c>
      <c r="K16" s="52" t="s">
        <v>52</v>
      </c>
      <c r="L16" s="52">
        <v>11</v>
      </c>
      <c r="M16" s="76" t="s">
        <v>53</v>
      </c>
      <c r="N16" s="76">
        <v>30</v>
      </c>
      <c r="O16" s="75">
        <f>N16/$L$13*100</f>
        <v>60</v>
      </c>
    </row>
    <row r="17" spans="1:15" ht="21.75" customHeight="1" x14ac:dyDescent="0.25">
      <c r="A17" s="76">
        <v>2</v>
      </c>
      <c r="B17" s="47" t="s">
        <v>54</v>
      </c>
      <c r="C17" s="47" t="s">
        <v>55</v>
      </c>
      <c r="D17" s="47"/>
      <c r="E17" s="48" t="s">
        <v>16</v>
      </c>
      <c r="F17" s="48" t="s">
        <v>33</v>
      </c>
      <c r="G17" s="78"/>
      <c r="H17" s="48" t="s">
        <v>27</v>
      </c>
      <c r="I17" s="48"/>
      <c r="J17" s="52" t="s">
        <v>51</v>
      </c>
      <c r="K17" s="52" t="s">
        <v>52</v>
      </c>
      <c r="L17" s="52">
        <v>11</v>
      </c>
      <c r="M17" s="52" t="s">
        <v>122</v>
      </c>
      <c r="N17" s="53">
        <f>11+16</f>
        <v>27</v>
      </c>
      <c r="O17" s="75">
        <f t="shared" ref="O17:O20" si="0">N17/$L$13*100</f>
        <v>54</v>
      </c>
    </row>
    <row r="18" spans="1:15" ht="23.25" customHeight="1" x14ac:dyDescent="0.25">
      <c r="A18" s="76">
        <v>3</v>
      </c>
      <c r="B18" s="81" t="s">
        <v>56</v>
      </c>
      <c r="C18" s="81" t="s">
        <v>57</v>
      </c>
      <c r="D18" s="81" t="s">
        <v>58</v>
      </c>
      <c r="E18" s="52" t="s">
        <v>45</v>
      </c>
      <c r="F18" s="50" t="s">
        <v>33</v>
      </c>
      <c r="G18" s="78">
        <v>39341</v>
      </c>
      <c r="H18" s="48" t="s">
        <v>27</v>
      </c>
      <c r="I18" s="48"/>
      <c r="J18" s="52" t="s">
        <v>51</v>
      </c>
      <c r="K18" s="52" t="s">
        <v>52</v>
      </c>
      <c r="L18" s="52">
        <v>11</v>
      </c>
      <c r="M18" s="52" t="s">
        <v>122</v>
      </c>
      <c r="N18" s="53">
        <v>27</v>
      </c>
      <c r="O18" s="75">
        <f t="shared" si="0"/>
        <v>54</v>
      </c>
    </row>
    <row r="19" spans="1:15" ht="23.25" customHeight="1" x14ac:dyDescent="0.25">
      <c r="A19" s="76">
        <v>4</v>
      </c>
      <c r="B19" s="55" t="s">
        <v>59</v>
      </c>
      <c r="C19" s="55" t="s">
        <v>60</v>
      </c>
      <c r="D19" s="55" t="s">
        <v>61</v>
      </c>
      <c r="E19" s="50" t="s">
        <v>45</v>
      </c>
      <c r="F19" s="50" t="s">
        <v>33</v>
      </c>
      <c r="G19" s="79">
        <v>39174</v>
      </c>
      <c r="H19" s="50" t="s">
        <v>27</v>
      </c>
      <c r="I19" s="50"/>
      <c r="J19" s="52" t="s">
        <v>51</v>
      </c>
      <c r="K19" s="52" t="s">
        <v>52</v>
      </c>
      <c r="L19" s="52">
        <v>11</v>
      </c>
      <c r="M19" s="76"/>
      <c r="N19" s="76">
        <v>25</v>
      </c>
      <c r="O19" s="75">
        <f t="shared" si="0"/>
        <v>50</v>
      </c>
    </row>
    <row r="20" spans="1:15" ht="27" customHeight="1" x14ac:dyDescent="0.25">
      <c r="A20" s="48">
        <v>5</v>
      </c>
      <c r="B20" s="47" t="s">
        <v>62</v>
      </c>
      <c r="C20" s="47" t="s">
        <v>55</v>
      </c>
      <c r="D20" s="47" t="s">
        <v>63</v>
      </c>
      <c r="E20" s="48" t="s">
        <v>45</v>
      </c>
      <c r="F20" s="80" t="s">
        <v>33</v>
      </c>
      <c r="G20" s="80">
        <v>39219</v>
      </c>
      <c r="H20" s="48" t="s">
        <v>27</v>
      </c>
      <c r="I20" s="48"/>
      <c r="J20" s="52" t="s">
        <v>51</v>
      </c>
      <c r="K20" s="52" t="s">
        <v>52</v>
      </c>
      <c r="L20" s="52">
        <v>11</v>
      </c>
      <c r="M20" s="52"/>
      <c r="N20" s="58">
        <f>23</f>
        <v>23</v>
      </c>
      <c r="O20" s="75">
        <f t="shared" si="0"/>
        <v>46</v>
      </c>
    </row>
    <row r="21" spans="1:15" ht="23.25" customHeight="1" x14ac:dyDescent="0.25">
      <c r="A21" s="28">
        <v>6</v>
      </c>
      <c r="B21" s="72" t="s">
        <v>41</v>
      </c>
      <c r="C21" s="72" t="s">
        <v>42</v>
      </c>
      <c r="D21" s="72"/>
      <c r="E21" s="73" t="s">
        <v>16</v>
      </c>
      <c r="F21" s="73" t="s">
        <v>33</v>
      </c>
      <c r="G21" s="74"/>
      <c r="H21" s="73" t="s">
        <v>27</v>
      </c>
      <c r="I21" s="73"/>
      <c r="J21" s="52" t="s">
        <v>51</v>
      </c>
      <c r="K21" s="75" t="s">
        <v>40</v>
      </c>
      <c r="L21" s="76">
        <v>11</v>
      </c>
      <c r="M21" s="76"/>
      <c r="N21" s="53">
        <v>20</v>
      </c>
      <c r="O21" s="82">
        <f>N21/$L$13*100</f>
        <v>40</v>
      </c>
    </row>
    <row r="22" spans="1:15" ht="26.25" customHeight="1" x14ac:dyDescent="0.25">
      <c r="A22" s="48">
        <v>7</v>
      </c>
      <c r="B22" s="81" t="s">
        <v>64</v>
      </c>
      <c r="C22" s="81" t="s">
        <v>55</v>
      </c>
      <c r="D22" s="81" t="s">
        <v>65</v>
      </c>
      <c r="E22" s="52" t="s">
        <v>45</v>
      </c>
      <c r="F22" s="52" t="s">
        <v>33</v>
      </c>
      <c r="G22" s="78">
        <v>39341</v>
      </c>
      <c r="H22" s="48" t="s">
        <v>27</v>
      </c>
      <c r="I22" s="48"/>
      <c r="J22" s="52" t="s">
        <v>51</v>
      </c>
      <c r="K22" s="52" t="s">
        <v>52</v>
      </c>
      <c r="L22" s="52">
        <v>11</v>
      </c>
      <c r="M22" s="52"/>
      <c r="N22" s="58">
        <v>18</v>
      </c>
      <c r="O22" s="75">
        <f t="shared" ref="O22" si="1">N22/$L$13*100</f>
        <v>36</v>
      </c>
    </row>
    <row r="23" spans="1:15" ht="26.25" customHeight="1" x14ac:dyDescent="0.25">
      <c r="A23" s="28">
        <v>8</v>
      </c>
      <c r="B23" s="47" t="s">
        <v>43</v>
      </c>
      <c r="C23" s="47" t="s">
        <v>44</v>
      </c>
      <c r="D23" s="47"/>
      <c r="E23" s="48" t="s">
        <v>45</v>
      </c>
      <c r="F23" s="73" t="s">
        <v>33</v>
      </c>
      <c r="G23" s="49"/>
      <c r="H23" s="73" t="s">
        <v>27</v>
      </c>
      <c r="I23" s="50"/>
      <c r="J23" s="52" t="s">
        <v>51</v>
      </c>
      <c r="K23" s="75" t="s">
        <v>40</v>
      </c>
      <c r="L23" s="52">
        <v>10</v>
      </c>
      <c r="M23" s="52"/>
      <c r="N23" s="53">
        <v>19</v>
      </c>
      <c r="O23" s="82">
        <f t="shared" ref="O23:O30" si="2">N23/$L$13*100</f>
        <v>38</v>
      </c>
    </row>
    <row r="24" spans="1:15" ht="26.25" customHeight="1" x14ac:dyDescent="0.25">
      <c r="A24" s="28">
        <v>9</v>
      </c>
      <c r="B24" s="55" t="s">
        <v>46</v>
      </c>
      <c r="C24" s="55" t="s">
        <v>47</v>
      </c>
      <c r="D24" s="55" t="s">
        <v>17</v>
      </c>
      <c r="E24" s="50" t="s">
        <v>16</v>
      </c>
      <c r="F24" s="73" t="s">
        <v>33</v>
      </c>
      <c r="G24" s="56" t="s">
        <v>17</v>
      </c>
      <c r="H24" s="73" t="s">
        <v>27</v>
      </c>
      <c r="I24" s="50"/>
      <c r="J24" s="52" t="s">
        <v>51</v>
      </c>
      <c r="K24" s="75" t="s">
        <v>40</v>
      </c>
      <c r="L24" s="52">
        <v>10</v>
      </c>
      <c r="M24" s="52" t="s">
        <v>17</v>
      </c>
      <c r="N24" s="53">
        <v>17</v>
      </c>
      <c r="O24" s="82">
        <f t="shared" si="2"/>
        <v>34</v>
      </c>
    </row>
    <row r="25" spans="1:15" ht="26.25" customHeight="1" x14ac:dyDescent="0.25">
      <c r="A25" s="48">
        <v>10</v>
      </c>
      <c r="B25" s="83" t="s">
        <v>66</v>
      </c>
      <c r="C25" s="83" t="s">
        <v>67</v>
      </c>
      <c r="D25" s="83" t="s">
        <v>17</v>
      </c>
      <c r="E25" s="57" t="s">
        <v>45</v>
      </c>
      <c r="F25" s="73" t="s">
        <v>33</v>
      </c>
      <c r="G25" s="54"/>
      <c r="H25" s="73" t="s">
        <v>27</v>
      </c>
      <c r="I25" s="48"/>
      <c r="J25" s="52" t="s">
        <v>51</v>
      </c>
      <c r="K25" s="75" t="s">
        <v>40</v>
      </c>
      <c r="L25" s="52">
        <v>10</v>
      </c>
      <c r="M25" s="52" t="s">
        <v>17</v>
      </c>
      <c r="N25" s="58">
        <v>17</v>
      </c>
      <c r="O25" s="82">
        <f t="shared" si="2"/>
        <v>34</v>
      </c>
    </row>
    <row r="26" spans="1:15" ht="26.25" customHeight="1" x14ac:dyDescent="0.25">
      <c r="A26" s="48">
        <v>11</v>
      </c>
      <c r="B26" s="83" t="s">
        <v>68</v>
      </c>
      <c r="C26" s="83" t="s">
        <v>69</v>
      </c>
      <c r="D26" s="83"/>
      <c r="E26" s="57" t="s">
        <v>45</v>
      </c>
      <c r="F26" s="73" t="s">
        <v>33</v>
      </c>
      <c r="G26" s="54"/>
      <c r="H26" s="73" t="s">
        <v>27</v>
      </c>
      <c r="I26" s="48"/>
      <c r="J26" s="52" t="s">
        <v>51</v>
      </c>
      <c r="K26" s="75" t="s">
        <v>40</v>
      </c>
      <c r="L26" s="52">
        <v>10</v>
      </c>
      <c r="M26" s="52"/>
      <c r="N26" s="53">
        <v>14</v>
      </c>
      <c r="O26" s="82">
        <v>0</v>
      </c>
    </row>
    <row r="27" spans="1:15" ht="26.25" customHeight="1" x14ac:dyDescent="0.25">
      <c r="A27" s="48">
        <v>12</v>
      </c>
      <c r="B27" s="83" t="s">
        <v>70</v>
      </c>
      <c r="C27" s="83" t="s">
        <v>42</v>
      </c>
      <c r="D27" s="83"/>
      <c r="E27" s="57" t="s">
        <v>16</v>
      </c>
      <c r="F27" s="73" t="s">
        <v>33</v>
      </c>
      <c r="G27" s="54"/>
      <c r="H27" s="73" t="s">
        <v>27</v>
      </c>
      <c r="I27" s="48"/>
      <c r="J27" s="52" t="s">
        <v>51</v>
      </c>
      <c r="K27" s="75" t="s">
        <v>40</v>
      </c>
      <c r="L27" s="52">
        <v>10</v>
      </c>
      <c r="M27" s="52"/>
      <c r="N27" s="53">
        <v>13</v>
      </c>
      <c r="O27" s="82">
        <v>0</v>
      </c>
    </row>
    <row r="28" spans="1:15" ht="26.25" customHeight="1" x14ac:dyDescent="0.25">
      <c r="A28" s="48">
        <v>13</v>
      </c>
      <c r="B28" s="83" t="s">
        <v>71</v>
      </c>
      <c r="C28" s="83" t="s">
        <v>60</v>
      </c>
      <c r="D28" s="83"/>
      <c r="E28" s="57" t="s">
        <v>45</v>
      </c>
      <c r="F28" s="73" t="s">
        <v>33</v>
      </c>
      <c r="G28" s="54"/>
      <c r="H28" s="73" t="s">
        <v>27</v>
      </c>
      <c r="I28" s="48"/>
      <c r="J28" s="52" t="s">
        <v>51</v>
      </c>
      <c r="K28" s="75" t="s">
        <v>40</v>
      </c>
      <c r="L28" s="52">
        <v>10</v>
      </c>
      <c r="M28" s="52"/>
      <c r="N28" s="53">
        <v>12</v>
      </c>
      <c r="O28" s="82">
        <v>0</v>
      </c>
    </row>
    <row r="29" spans="1:15" ht="26.25" customHeight="1" x14ac:dyDescent="0.25">
      <c r="A29" s="48">
        <v>14</v>
      </c>
      <c r="B29" s="83" t="s">
        <v>72</v>
      </c>
      <c r="C29" s="83" t="s">
        <v>73</v>
      </c>
      <c r="D29" s="83"/>
      <c r="E29" s="57" t="s">
        <v>45</v>
      </c>
      <c r="F29" s="73" t="s">
        <v>33</v>
      </c>
      <c r="G29" s="54"/>
      <c r="H29" s="73" t="s">
        <v>27</v>
      </c>
      <c r="I29" s="48"/>
      <c r="J29" s="52" t="s">
        <v>51</v>
      </c>
      <c r="K29" s="75" t="s">
        <v>40</v>
      </c>
      <c r="L29" s="52">
        <v>10</v>
      </c>
      <c r="M29" s="52"/>
      <c r="N29" s="53">
        <v>12</v>
      </c>
      <c r="O29" s="45">
        <v>0</v>
      </c>
    </row>
    <row r="30" spans="1:15" ht="26.25" customHeight="1" x14ac:dyDescent="0.25">
      <c r="A30" s="48">
        <v>15</v>
      </c>
      <c r="B30" s="47" t="s">
        <v>74</v>
      </c>
      <c r="C30" s="47" t="s">
        <v>75</v>
      </c>
      <c r="D30" s="47" t="s">
        <v>17</v>
      </c>
      <c r="E30" s="48" t="s">
        <v>45</v>
      </c>
      <c r="F30" s="73" t="s">
        <v>33</v>
      </c>
      <c r="G30" s="49" t="s">
        <v>17</v>
      </c>
      <c r="H30" s="73" t="s">
        <v>27</v>
      </c>
      <c r="I30" s="48"/>
      <c r="J30" s="52" t="s">
        <v>51</v>
      </c>
      <c r="K30" s="75" t="s">
        <v>40</v>
      </c>
      <c r="L30" s="52">
        <v>10</v>
      </c>
      <c r="M30" s="52" t="s">
        <v>17</v>
      </c>
      <c r="N30" s="58">
        <v>12</v>
      </c>
      <c r="O30" s="45">
        <f t="shared" si="2"/>
        <v>24</v>
      </c>
    </row>
    <row r="31" spans="1:15" ht="19.5" customHeight="1" x14ac:dyDescent="0.3">
      <c r="A31" s="93" t="s">
        <v>6</v>
      </c>
      <c r="B31" s="94"/>
      <c r="C31" s="21"/>
      <c r="D31" s="64"/>
      <c r="E31" s="64"/>
      <c r="F31" s="64"/>
      <c r="G31" s="4"/>
      <c r="H31" s="64"/>
      <c r="I31" s="64"/>
      <c r="J31" s="10"/>
      <c r="K31" s="10"/>
      <c r="L31" s="64"/>
      <c r="M31" s="12"/>
      <c r="N31" s="19"/>
      <c r="O31" s="4"/>
    </row>
    <row r="32" spans="1:15" ht="16.5" customHeight="1" x14ac:dyDescent="0.3">
      <c r="A32" s="84" t="s">
        <v>7</v>
      </c>
      <c r="B32" s="85"/>
      <c r="C32" s="85"/>
      <c r="D32" s="65" t="s">
        <v>116</v>
      </c>
      <c r="E32" s="65"/>
      <c r="F32" s="65"/>
      <c r="G32" s="65"/>
      <c r="H32" s="65"/>
      <c r="I32" s="65"/>
      <c r="J32" s="10"/>
      <c r="K32" s="10"/>
      <c r="L32" s="64"/>
      <c r="M32" s="12"/>
      <c r="N32" s="19"/>
      <c r="O32" s="4"/>
    </row>
    <row r="33" spans="1:19" customFormat="1" ht="16.5" customHeight="1" x14ac:dyDescent="0.3">
      <c r="B33" s="21" t="s">
        <v>15</v>
      </c>
      <c r="D33" t="s">
        <v>117</v>
      </c>
    </row>
    <row r="34" spans="1:19" customFormat="1" ht="16.5" customHeight="1" x14ac:dyDescent="0.3">
      <c r="B34" s="21"/>
      <c r="D34" t="s">
        <v>118</v>
      </c>
    </row>
    <row r="35" spans="1:19" customFormat="1" ht="16.5" customHeight="1" x14ac:dyDescent="0.3">
      <c r="B35" s="21"/>
      <c r="D35" t="s">
        <v>119</v>
      </c>
    </row>
    <row r="36" spans="1:19" customFormat="1" ht="16.5" customHeight="1" x14ac:dyDescent="0.3">
      <c r="B36" s="21"/>
      <c r="D36" t="s">
        <v>120</v>
      </c>
    </row>
    <row r="37" spans="1:19" ht="15.6" x14ac:dyDescent="0.3">
      <c r="A37" s="86" t="s">
        <v>9</v>
      </c>
      <c r="B37" s="87"/>
      <c r="C37" s="88"/>
      <c r="D37" s="89"/>
    </row>
    <row r="38" spans="1:19" ht="33.75" customHeight="1" x14ac:dyDescent="0.25">
      <c r="A38" s="90" t="s">
        <v>12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85"/>
      <c r="M38" s="85"/>
      <c r="N38" s="85"/>
      <c r="O38" s="63"/>
      <c r="P38" s="63"/>
      <c r="Q38" s="63"/>
      <c r="R38" s="63"/>
      <c r="S38" s="63"/>
    </row>
    <row r="39" spans="1:19" ht="29.25" customHeight="1" x14ac:dyDescent="0.25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</row>
  </sheetData>
  <mergeCells count="15">
    <mergeCell ref="G9:J9"/>
    <mergeCell ref="A4:M4"/>
    <mergeCell ref="J5:M5"/>
    <mergeCell ref="G6:J6"/>
    <mergeCell ref="G7:J7"/>
    <mergeCell ref="G8:J8"/>
    <mergeCell ref="A38:N38"/>
    <mergeCell ref="A39:N39"/>
    <mergeCell ref="G10:J10"/>
    <mergeCell ref="G11:J11"/>
    <mergeCell ref="G13:J13"/>
    <mergeCell ref="A31:B31"/>
    <mergeCell ref="A32:C32"/>
    <mergeCell ref="A37:B37"/>
    <mergeCell ref="C37:D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 кл</vt:lpstr>
      <vt:lpstr>7 кл</vt:lpstr>
      <vt:lpstr>8-9 кл.</vt:lpstr>
      <vt:lpstr>10-11 кл.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2024-11-15T08:57:42Z</dcterms:modified>
</cp:coreProperties>
</file>